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113E890E-01B9-4FBE-A484-63CAE4D9968A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-120" yWindow="-120" windowWidth="29040" windowHeight="1572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1" i="1"/>
  <c r="H70" i="1" s="1"/>
  <c r="H66" i="1"/>
  <c r="H65" i="1"/>
  <c r="H64" i="1"/>
  <c r="H63" i="1"/>
  <c r="H62" i="1" s="1"/>
  <c r="H58" i="1"/>
  <c r="H57" i="1" s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6" i="1"/>
  <c r="H30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2" i="1"/>
  <c r="H33" i="1"/>
  <c r="H34" i="1"/>
  <c r="H35" i="1"/>
  <c r="H11" i="1"/>
  <c r="H12" i="1"/>
  <c r="H13" i="1"/>
  <c r="H14" i="1"/>
  <c r="H15" i="1"/>
  <c r="H16" i="1"/>
  <c r="H17" i="1"/>
  <c r="H48" i="1" l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48" i="1"/>
  <c r="E50" i="1"/>
  <c r="E51" i="1"/>
  <c r="E52" i="1"/>
  <c r="E53" i="1"/>
  <c r="E54" i="1"/>
  <c r="E55" i="1"/>
  <c r="E56" i="1"/>
  <c r="E49" i="1"/>
  <c r="E32" i="1"/>
  <c r="E33" i="1"/>
  <c r="E34" i="1"/>
  <c r="E35" i="1"/>
  <c r="E36" i="1"/>
  <c r="E38" i="1"/>
  <c r="E39" i="1"/>
  <c r="E40" i="1"/>
  <c r="E41" i="1"/>
  <c r="E31" i="1"/>
  <c r="E30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7" i="1"/>
  <c r="E10" i="1"/>
  <c r="G78" i="1" l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F68" i="1" s="1"/>
  <c r="D48" i="1"/>
  <c r="D68" i="1" s="1"/>
  <c r="C48" i="1"/>
  <c r="C68" i="1" s="1"/>
  <c r="G39" i="1"/>
  <c r="F39" i="1"/>
  <c r="D39" i="1"/>
  <c r="C39" i="1"/>
  <c r="G37" i="1"/>
  <c r="F37" i="1"/>
  <c r="D37" i="1"/>
  <c r="C37" i="1"/>
  <c r="G30" i="1"/>
  <c r="F30" i="1"/>
  <c r="D30" i="1"/>
  <c r="C30" i="1"/>
  <c r="G17" i="1"/>
  <c r="G43" i="1" s="1"/>
  <c r="F17" i="1"/>
  <c r="F43" i="1" s="1"/>
  <c r="D17" i="1"/>
  <c r="D43" i="1" s="1"/>
  <c r="C17" i="1"/>
  <c r="C43" i="1" s="1"/>
  <c r="G73" i="1" l="1"/>
  <c r="F73" i="1"/>
  <c r="D73" i="1"/>
  <c r="H43" i="1"/>
  <c r="H73" i="1" s="1"/>
  <c r="E37" i="1"/>
  <c r="E43" i="1" s="1"/>
  <c r="C73" i="1"/>
  <c r="E68" i="1"/>
  <c r="E73" i="1" l="1"/>
</calcChain>
</file>

<file path=xl/sharedStrings.xml><?xml version="1.0" encoding="utf-8"?>
<sst xmlns="http://schemas.openxmlformats.org/spreadsheetml/2006/main" count="78" uniqueCount="78">
  <si>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</si>
  <si>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</si>
  <si>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</si>
  <si>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</si>
  <si>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</si>
  <si>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</si>
  <si>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</si>
  <si>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</si>
  <si>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</si>
  <si>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</si>
  <si>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</si>
  <si>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</si>
  <si>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</si>
  <si>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</si>
  <si>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</si>
  <si>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</si>
  <si>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</si>
  <si>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</si>
  <si>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</si>
  <si>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</si>
  <si>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</si>
  <si>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</si>
  <si>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</si>
  <si>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</si>
  <si>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</si>
  <si>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</si>
  <si>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</si>
  <si>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</si>
  <si>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</si>
  <si>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</si>
  <si>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</si>
  <si>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</si>
  <si>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</si>
  <si>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</si>
  <si>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</si>
  <si>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</si>
  <si>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</si>
  <si>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</si>
  <si>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</si>
  <si>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</si>
  <si>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</si>
  <si>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</si>
  <si>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</si>
  <si>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</si>
  <si>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</si>
  <si>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</si>
  <si>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</si>
  <si>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</si>
  <si>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</si>
  <si>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</si>
  <si>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</si>
  <si>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</si>
  <si>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</si>
  <si>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</si>
  <si>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</si>
  <si>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</si>
  <si>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</si>
  <si>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</si>
  <si>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</si>
  <si>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</si>
  <si>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</si>
  <si>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</si>
  <si>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</si>
  <si>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</si>
  <si>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</si>
  <si>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</si>
  <si>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</si>
  <si>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</si>
  <si>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</si>
  <si>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</si>
  <si>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</si>
  <si>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</si>
  <si>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</si>
  <si>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</si>
  <si>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</si>
  <si>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</t>
  </si>
  <si>
    <t>COLEGIO DE EDUCACION PROFESIONAL TECNICA DEL ESTADO DE CHIHUAHUA</t>
  </si>
  <si>
    <t>Del 01 de enero al 31 de diciembre de 2024(b)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</si>
</sst>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="90" zoomScaleNormal="90" workbookViewId="0">
      <selection activeCell="B5" sqref="B5:H5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76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77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23049454</v>
      </c>
      <c r="D13" s="24">
        <v>8677201</v>
      </c>
      <c r="E13" s="26">
        <f t="shared" si="0"/>
        <v>31726655</v>
      </c>
      <c r="F13" s="24">
        <v>31722995</v>
      </c>
      <c r="G13" s="24">
        <v>31722995</v>
      </c>
      <c r="H13" s="26">
        <f t="shared" si="1"/>
        <v>8673541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0</v>
      </c>
      <c r="D16" s="24">
        <v>0</v>
      </c>
      <c r="E16" s="26">
        <f t="shared" si="0"/>
        <v>0</v>
      </c>
      <c r="F16" s="24">
        <v>13642621</v>
      </c>
      <c r="G16" s="24">
        <v>13642621</v>
      </c>
      <c r="H16" s="26">
        <f t="shared" si="1"/>
        <v>13642621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 t="s">
        <v>75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0</v>
      </c>
      <c r="D37" s="22">
        <f t="shared" ref="D37:G37" si="8">D38</f>
        <v>0</v>
      </c>
      <c r="E37" s="28">
        <f t="shared" si="3"/>
        <v>0</v>
      </c>
      <c r="F37" s="22">
        <f t="shared" si="8"/>
        <v>0</v>
      </c>
      <c r="G37" s="22">
        <f t="shared" si="8"/>
        <v>0</v>
      </c>
      <c r="H37" s="26">
        <f t="shared" si="7"/>
        <v>0</v>
      </c>
    </row>
    <row r="38" spans="2:8" x14ac:dyDescent="0.2">
      <c r="B38" s="13" t="s">
        <v>40</v>
      </c>
      <c r="C38" s="25">
        <v>0</v>
      </c>
      <c r="D38" s="25">
        <v>0</v>
      </c>
      <c r="E38" s="28">
        <f t="shared" si="3"/>
        <v>0</v>
      </c>
      <c r="F38" s="25">
        <v>0</v>
      </c>
      <c r="G38" s="25">
        <v>0</v>
      </c>
      <c r="H38" s="28">
        <f t="shared" si="7"/>
        <v>0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23049454</v>
      </c>
      <c r="D43" s="55">
        <f t="shared" ref="D43:H43" si="10">SUM(D10:D17,D30,D36,D37,D39)</f>
        <v>8677201</v>
      </c>
      <c r="E43" s="35">
        <f t="shared" si="10"/>
        <v>31726655</v>
      </c>
      <c r="F43" s="55">
        <f t="shared" si="10"/>
        <v>45365616</v>
      </c>
      <c r="G43" s="55">
        <f t="shared" si="10"/>
        <v>45365616</v>
      </c>
      <c r="H43" s="35">
        <f t="shared" si="10"/>
        <v>22316162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212573381</v>
      </c>
      <c r="D48" s="22">
        <f t="shared" ref="D48:G48" si="11">SUM(D49:D56)</f>
        <v>22338906</v>
      </c>
      <c r="E48" s="26">
        <f>SUM(E49:E56)</f>
        <v>234912287</v>
      </c>
      <c r="F48" s="22">
        <f t="shared" si="11"/>
        <v>234912187</v>
      </c>
      <c r="G48" s="22">
        <f t="shared" si="11"/>
        <v>234912187</v>
      </c>
      <c r="H48" s="26">
        <f>SUM(H49:H56)</f>
        <v>22338806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212573381</v>
      </c>
      <c r="D54" s="25">
        <v>22338906</v>
      </c>
      <c r="E54" s="28">
        <f t="shared" si="12"/>
        <v>234912287</v>
      </c>
      <c r="F54" s="25">
        <v>234912187</v>
      </c>
      <c r="G54" s="25">
        <v>234912187</v>
      </c>
      <c r="H54" s="28">
        <f t="shared" si="13"/>
        <v>22338806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38728523</v>
      </c>
      <c r="D65" s="24">
        <v>-3086354</v>
      </c>
      <c r="E65" s="26">
        <f>SUM(D65,C65)</f>
        <v>35642169</v>
      </c>
      <c r="F65" s="24">
        <v>35312348</v>
      </c>
      <c r="G65" s="24">
        <v>35312348</v>
      </c>
      <c r="H65" s="26">
        <f>SUM(G65-C65)</f>
        <v>-3416175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251301904</v>
      </c>
      <c r="D68" s="22">
        <f t="shared" ref="D68:G68" si="18">SUM(D48,D57,D62,D65,D66)</f>
        <v>19252552</v>
      </c>
      <c r="E68" s="26">
        <f t="shared" si="18"/>
        <v>270554456</v>
      </c>
      <c r="F68" s="22">
        <f t="shared" si="18"/>
        <v>270224535</v>
      </c>
      <c r="G68" s="22">
        <f t="shared" si="18"/>
        <v>270224535</v>
      </c>
      <c r="H68" s="26">
        <f>SUM(H48,H57,H62,H65,H66)</f>
        <v>18922631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274351358</v>
      </c>
      <c r="D73" s="22">
        <f t="shared" ref="D73:G73" si="21">SUM(D43,D68,D70)</f>
        <v>27929753</v>
      </c>
      <c r="E73" s="26">
        <f t="shared" si="21"/>
        <v>302281111</v>
      </c>
      <c r="F73" s="22">
        <f t="shared" si="21"/>
        <v>315590151</v>
      </c>
      <c r="G73" s="22">
        <f t="shared" si="21"/>
        <v>315590151</v>
      </c>
      <c r="H73" s="26">
        <f>SUM(H43,H68,H70)</f>
        <v>41238793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2020-01-08T20:55:35Z</dcterms:created>
  <dcterms:modified xsi:type="dcterms:W3CDTF">2025-02-04T18:29:20Z</dcterms:modified>
</cp:coreProperties>
</file>